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1640" activeTab="0"/>
  </bookViews>
  <sheets>
    <sheet name="Аркуш1" sheetId="1" r:id="rId1"/>
    <sheet name="Аркуш2" sheetId="2" r:id="rId2"/>
    <sheet name="Диаграмма1" sheetId="3" r:id="rId3"/>
  </sheets>
  <definedNames/>
  <calcPr fullCalcOnLoad="1"/>
</workbook>
</file>

<file path=xl/sharedStrings.xml><?xml version="1.0" encoding="utf-8"?>
<sst xmlns="http://schemas.openxmlformats.org/spreadsheetml/2006/main" count="21" uniqueCount="17">
  <si>
    <t>Рівень навчальних досягнень учнів</t>
  </si>
  <si>
    <t>Початковий</t>
  </si>
  <si>
    <t>Середній</t>
  </si>
  <si>
    <t>Достатній</t>
  </si>
  <si>
    <t>Високий</t>
  </si>
  <si>
    <t>Середній бал</t>
  </si>
  <si>
    <t>Кваліфікаційна категорія вчителів</t>
  </si>
  <si>
    <t>спеціаліст</t>
  </si>
  <si>
    <t>спеціаліст ІІ категорії</t>
  </si>
  <si>
    <t>спеціаліст І категорії</t>
  </si>
  <si>
    <t>Рівень кваліфікаційної категорії</t>
  </si>
  <si>
    <t>Рівень навчальних досягень учнів</t>
  </si>
  <si>
    <t>Квадрант-аналіз</t>
  </si>
  <si>
    <t>спеціаліст вищої категорії</t>
  </si>
  <si>
    <t>Рівень кваліфікаційної категорії вчителів</t>
  </si>
  <si>
    <t>№ учителя</t>
  </si>
  <si>
    <t>По ЗНЗ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</si>
</sst>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Так&quot;;&quot;Так&quot;;&quot;Ні&quot;"/>
    <numFmt numFmtId="181" formatCode="&quot;Істина&quot;;&quot;Істина&quot;;&quot;Хибність&quot;"/>
    <numFmt numFmtId="182" formatCode="&quot;Увімк&quot;;&quot;Увімк&quot;;&quot;Вимк&quot;"/>
    <numFmt numFmtId="183" formatCode="0.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8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Arial"/>
      <family val="2"/>
    </font>
    <font>
      <sz val="12"/>
      <color indexed="8"/>
      <name val="Times New Roman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2"/>
      <color indexed="8"/>
      <name val="Times New Roman"/>
      <family val="0"/>
    </font>
    <font>
      <b/>
      <sz val="14.4"/>
      <color indexed="8"/>
      <name val="Times New Roman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Fill="1" applyBorder="1" applyAlignment="1">
      <alignment horizontal="center" vertical="top" wrapText="1"/>
    </xf>
    <xf numFmtId="2" fontId="0" fillId="0" borderId="0" xfId="0" applyNumberFormat="1" applyFill="1" applyBorder="1" applyAlignment="1">
      <alignment/>
    </xf>
    <xf numFmtId="2" fontId="7" fillId="0" borderId="10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/>
    </xf>
    <xf numFmtId="2" fontId="7" fillId="34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0" fillId="0" borderId="11" xfId="0" applyFont="1" applyBorder="1" applyAlignment="1">
      <alignment horizontal="center" vertical="center"/>
    </xf>
    <xf numFmtId="0" fontId="8" fillId="35" borderId="10" xfId="0" applyFont="1" applyFill="1" applyBorder="1" applyAlignment="1" applyProtection="1">
      <alignment horizontal="center" vertical="center" wrapText="1"/>
      <protection/>
    </xf>
    <xf numFmtId="0" fontId="8" fillId="35" borderId="10" xfId="0" applyFont="1" applyFill="1" applyBorder="1" applyAlignment="1" applyProtection="1">
      <alignment horizontal="center" vertical="center" wrapText="1"/>
      <protection/>
    </xf>
    <xf numFmtId="0" fontId="7" fillId="35" borderId="10" xfId="0" applyFont="1" applyFill="1" applyBorder="1" applyAlignment="1" applyProtection="1">
      <alignment horizontal="center" vertical="center"/>
      <protection/>
    </xf>
    <xf numFmtId="0" fontId="9" fillId="35" borderId="10" xfId="0" applyFont="1" applyFill="1" applyBorder="1" applyAlignment="1" applyProtection="1">
      <alignment horizontal="center" vertical="center" wrapText="1"/>
      <protection locked="0"/>
    </xf>
    <xf numFmtId="2" fontId="7" fillId="35" borderId="10" xfId="0" applyNumberFormat="1" applyFont="1" applyFill="1" applyBorder="1" applyAlignment="1" applyProtection="1">
      <alignment horizontal="center" vertical="center"/>
      <protection/>
    </xf>
    <xf numFmtId="0" fontId="9" fillId="35" borderId="12" xfId="0" applyFont="1" applyFill="1" applyBorder="1" applyAlignment="1" applyProtection="1">
      <alignment horizontal="center" vertical="center" wrapText="1"/>
      <protection locked="0"/>
    </xf>
    <xf numFmtId="0" fontId="9" fillId="35" borderId="10" xfId="0" applyFont="1" applyFill="1" applyBorder="1" applyAlignment="1" applyProtection="1">
      <alignment horizontal="center" vertical="center"/>
      <protection/>
    </xf>
    <xf numFmtId="0" fontId="7" fillId="35" borderId="0" xfId="0" applyFont="1" applyFill="1" applyAlignment="1" applyProtection="1">
      <alignment horizontal="center" vertical="center"/>
      <protection/>
    </xf>
    <xf numFmtId="0" fontId="8" fillId="35" borderId="13" xfId="0" applyFont="1" applyFill="1" applyBorder="1" applyAlignment="1" applyProtection="1">
      <alignment horizontal="center" vertical="center" wrapText="1"/>
      <protection/>
    </xf>
    <xf numFmtId="0" fontId="8" fillId="35" borderId="12" xfId="0" applyFont="1" applyFill="1" applyBorder="1" applyAlignment="1" applyProtection="1">
      <alignment horizontal="center" vertical="center" wrapText="1"/>
      <protection/>
    </xf>
    <xf numFmtId="0" fontId="9" fillId="35" borderId="10" xfId="0" applyFont="1" applyFill="1" applyBorder="1" applyAlignment="1" applyProtection="1">
      <alignment horizontal="center" vertical="center" wrapText="1"/>
      <protection/>
    </xf>
    <xf numFmtId="2" fontId="9" fillId="35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</a:rPr>
              <a:t>іноземна мова (англійська) 2016-2017 н. р.</a:t>
            </a:r>
          </a:p>
        </c:rich>
      </c:tx>
      <c:layout>
        <c:manualLayout>
          <c:xMode val="factor"/>
          <c:yMode val="factor"/>
          <c:x val="0.1607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0775"/>
          <c:w val="0.93625"/>
          <c:h val="0.846"/>
        </c:manualLayout>
      </c:layout>
      <c:scatterChart>
        <c:scatterStyle val="lineMarker"/>
        <c:varyColors val="0"/>
        <c:ser>
          <c:idx val="0"/>
          <c:order val="0"/>
          <c:tx>
            <c:strRef>
              <c:f>Аркуш2!$A$3</c:f>
              <c:strCache>
                <c:ptCount val="1"/>
                <c:pt idx="0">
                  <c:v>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Аркуш2!$B$3</c:f>
              <c:numCache>
                <c:ptCount val="1"/>
                <c:pt idx="0">
                  <c:v>5</c:v>
                </c:pt>
              </c:numCache>
            </c:numRef>
          </c:xVal>
          <c:yVal>
            <c:numRef>
              <c:f>Аркуш2!$C$3</c:f>
              <c:numCache>
                <c:ptCount val="1"/>
                <c:pt idx="0">
                  <c:v>7.2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Аркуш2!$A$4</c:f>
              <c:strCache>
                <c:ptCount val="1"/>
                <c:pt idx="0">
                  <c:v>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Аркуш2!$B$4</c:f>
              <c:numCache>
                <c:ptCount val="1"/>
                <c:pt idx="0">
                  <c:v>5</c:v>
                </c:pt>
              </c:numCache>
            </c:numRef>
          </c:xVal>
          <c:yVal>
            <c:numRef>
              <c:f>Аркуш2!$C$4</c:f>
              <c:numCache>
                <c:ptCount val="1"/>
                <c:pt idx="0">
                  <c:v>6.333333333333333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Аркуш2!$A$5</c:f>
              <c:strCache>
                <c:ptCount val="1"/>
                <c:pt idx="0">
                  <c:v>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Аркуш2!$B$5</c:f>
              <c:numCache>
                <c:ptCount val="1"/>
                <c:pt idx="0">
                  <c:v>5</c:v>
                </c:pt>
              </c:numCache>
            </c:numRef>
          </c:xVal>
          <c:yVal>
            <c:numRef>
              <c:f>Аркуш2!$C$5</c:f>
              <c:numCache>
                <c:ptCount val="1"/>
                <c:pt idx="0">
                  <c:v>5.9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Аркуш2!$A$6</c:f>
              <c:strCache>
                <c:ptCount val="1"/>
                <c:pt idx="0">
                  <c:v>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Аркуш2!$B$6</c:f>
              <c:numCache>
                <c:ptCount val="1"/>
                <c:pt idx="0">
                  <c:v>5</c:v>
                </c:pt>
              </c:numCache>
            </c:numRef>
          </c:xVal>
          <c:yVal>
            <c:numRef>
              <c:f>Аркуш2!$C$6</c:f>
              <c:numCache>
                <c:ptCount val="1"/>
                <c:pt idx="0">
                  <c:v>6.6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Аркуш2!$A$7</c:f>
              <c:strCache>
                <c:ptCount val="1"/>
                <c:pt idx="0">
                  <c:v>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Аркуш2!$B$7</c:f>
              <c:numCache>
                <c:ptCount val="1"/>
                <c:pt idx="0">
                  <c:v>5</c:v>
                </c:pt>
              </c:numCache>
            </c:numRef>
          </c:xVal>
          <c:yVal>
            <c:numRef>
              <c:f>Аркуш2!$C$7</c:f>
              <c:numCache>
                <c:ptCount val="1"/>
                <c:pt idx="0">
                  <c:v>6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Аркуш2!$A$8</c:f>
              <c:strCache>
                <c:ptCount val="1"/>
                <c:pt idx="0">
                  <c:v>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Аркуш2!$B$8</c:f>
              <c:numCache>
                <c:ptCount val="1"/>
                <c:pt idx="0">
                  <c:v>5</c:v>
                </c:pt>
              </c:numCache>
            </c:numRef>
          </c:xVal>
          <c:yVal>
            <c:numRef>
              <c:f>Аркуш2!$C$8</c:f>
              <c:numCache>
                <c:ptCount val="1"/>
                <c:pt idx="0">
                  <c:v>5.9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Аркуш2!$A$9</c:f>
              <c:strCache>
                <c:ptCount val="1"/>
                <c:pt idx="0">
                  <c:v>11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Аркуш2!$B$9</c:f>
              <c:numCache>
                <c:ptCount val="1"/>
                <c:pt idx="0">
                  <c:v>5</c:v>
                </c:pt>
              </c:numCache>
            </c:numRef>
          </c:xVal>
          <c:yVal>
            <c:numRef>
              <c:f>Аркуш2!$C$9</c:f>
              <c:numCache>
                <c:ptCount val="1"/>
                <c:pt idx="0">
                  <c:v>8.75</c:v>
                </c:pt>
              </c:numCache>
            </c:numRef>
          </c:yVal>
          <c:smooth val="0"/>
        </c:ser>
        <c:axId val="26084962"/>
        <c:axId val="33438067"/>
      </c:scatterChart>
      <c:valAx>
        <c:axId val="26084962"/>
        <c:scaling>
          <c:orientation val="minMax"/>
          <c:max val="1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Рівень кваліфікації вчителів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25400">
            <a:solidFill>
              <a:srgbClr val="000000"/>
            </a:solidFill>
          </a:ln>
        </c:spPr>
        <c:crossAx val="33438067"/>
        <c:crossesAt val="6"/>
        <c:crossBetween val="midCat"/>
        <c:dispUnits/>
        <c:majorUnit val="3"/>
      </c:valAx>
      <c:valAx>
        <c:axId val="33438067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Рівень навчальних досягнень учнів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25400">
            <a:solidFill>
              <a:srgbClr val="000000"/>
            </a:solidFill>
          </a:ln>
        </c:spPr>
        <c:crossAx val="26084962"/>
        <c:crossesAt val="6"/>
        <c:crossBetween val="midCat"/>
        <c:dispUnits/>
        <c:majorUnit val="3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0.15625</cdr:x>
      <cdr:y>0.43225</cdr:y>
    </cdr:from>
    <cdr:to>
      <cdr:x>0.23875</cdr:x>
      <cdr:y>0.4665</cdr:y>
    </cdr:to>
    <cdr:sp>
      <cdr:nvSpPr>
        <cdr:cNvPr id="1" name="Text Box 1"/>
        <cdr:cNvSpPr txBox="1">
          <a:spLocks noChangeArrowheads="1"/>
        </cdr:cNvSpPr>
      </cdr:nvSpPr>
      <cdr:spPr>
        <a:xfrm>
          <a:off x="1466850" y="2657475"/>
          <a:ext cx="7715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спеціаліст</a:t>
          </a:r>
        </a:p>
      </cdr:txBody>
    </cdr:sp>
  </cdr:relSizeAnchor>
  <cdr:relSizeAnchor xmlns:cdr="http://schemas.openxmlformats.org/drawingml/2006/chartDrawing">
    <cdr:from>
      <cdr:x>0.37775</cdr:x>
      <cdr:y>0.43225</cdr:y>
    </cdr:from>
    <cdr:to>
      <cdr:x>0.435</cdr:x>
      <cdr:y>0.4665</cdr:y>
    </cdr:to>
    <cdr:sp>
      <cdr:nvSpPr>
        <cdr:cNvPr id="2" name="Text Box 2"/>
        <cdr:cNvSpPr txBox="1">
          <a:spLocks noChangeArrowheads="1"/>
        </cdr:cNvSpPr>
      </cdr:nvSpPr>
      <cdr:spPr>
        <a:xfrm>
          <a:off x="3543300" y="2657475"/>
          <a:ext cx="5334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друга</a:t>
          </a:r>
        </a:p>
      </cdr:txBody>
    </cdr:sp>
  </cdr:relSizeAnchor>
  <cdr:relSizeAnchor xmlns:cdr="http://schemas.openxmlformats.org/drawingml/2006/chartDrawing">
    <cdr:from>
      <cdr:x>0.60025</cdr:x>
      <cdr:y>0.43225</cdr:y>
    </cdr:from>
    <cdr:to>
      <cdr:x>0.65575</cdr:x>
      <cdr:y>0.48575</cdr:y>
    </cdr:to>
    <cdr:sp>
      <cdr:nvSpPr>
        <cdr:cNvPr id="3" name="Text Box 3"/>
        <cdr:cNvSpPr txBox="1">
          <a:spLocks noChangeArrowheads="1"/>
        </cdr:cNvSpPr>
      </cdr:nvSpPr>
      <cdr:spPr>
        <a:xfrm>
          <a:off x="5629275" y="2657475"/>
          <a:ext cx="5238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перша</a:t>
          </a:r>
        </a:p>
      </cdr:txBody>
    </cdr:sp>
  </cdr:relSizeAnchor>
  <cdr:relSizeAnchor xmlns:cdr="http://schemas.openxmlformats.org/drawingml/2006/chartDrawing">
    <cdr:from>
      <cdr:x>0.80875</cdr:x>
      <cdr:y>0.43225</cdr:y>
    </cdr:from>
    <cdr:to>
      <cdr:x>0.86525</cdr:x>
      <cdr:y>0.48575</cdr:y>
    </cdr:to>
    <cdr:sp>
      <cdr:nvSpPr>
        <cdr:cNvPr id="4" name="Text Box 4"/>
        <cdr:cNvSpPr txBox="1">
          <a:spLocks noChangeArrowheads="1"/>
        </cdr:cNvSpPr>
      </cdr:nvSpPr>
      <cdr:spPr>
        <a:xfrm>
          <a:off x="7591425" y="2657475"/>
          <a:ext cx="5334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вища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A2" sqref="A2:F26"/>
    </sheetView>
  </sheetViews>
  <sheetFormatPr defaultColWidth="9.140625" defaultRowHeight="12.75"/>
  <cols>
    <col min="1" max="1" width="11.57421875" style="18" customWidth="1"/>
    <col min="2" max="2" width="16.8515625" style="18" customWidth="1"/>
    <col min="3" max="3" width="14.8515625" style="18" customWidth="1"/>
    <col min="4" max="4" width="16.00390625" style="18" customWidth="1"/>
    <col min="5" max="5" width="13.8515625" style="18" customWidth="1"/>
    <col min="6" max="6" width="15.00390625" style="18" customWidth="1"/>
    <col min="7" max="8" width="9.140625" style="18" customWidth="1"/>
    <col min="9" max="9" width="12.421875" style="18" customWidth="1"/>
    <col min="10" max="10" width="9.140625" style="18" customWidth="1"/>
    <col min="11" max="11" width="16.140625" style="18" customWidth="1"/>
    <col min="12" max="16384" width="9.140625" style="18" customWidth="1"/>
  </cols>
  <sheetData>
    <row r="1" spans="1:6" ht="18">
      <c r="A1" s="17"/>
      <c r="B1" s="17"/>
      <c r="C1" s="17"/>
      <c r="D1" s="17"/>
      <c r="E1" s="17"/>
      <c r="F1" s="17"/>
    </row>
    <row r="2" spans="1:6" s="19" customFormat="1" ht="18.75">
      <c r="A2" s="21" t="s">
        <v>15</v>
      </c>
      <c r="B2" s="21" t="s">
        <v>0</v>
      </c>
      <c r="C2" s="21"/>
      <c r="D2" s="21"/>
      <c r="E2" s="21"/>
      <c r="F2" s="21" t="s">
        <v>5</v>
      </c>
    </row>
    <row r="3" spans="1:6" s="19" customFormat="1" ht="18.75">
      <c r="A3" s="21"/>
      <c r="B3" s="22" t="s">
        <v>1</v>
      </c>
      <c r="C3" s="22" t="s">
        <v>2</v>
      </c>
      <c r="D3" s="22" t="s">
        <v>3</v>
      </c>
      <c r="E3" s="22" t="s">
        <v>4</v>
      </c>
      <c r="F3" s="23"/>
    </row>
    <row r="4" spans="1:6" ht="18.75">
      <c r="A4" s="24">
        <v>3</v>
      </c>
      <c r="B4" s="24">
        <v>1</v>
      </c>
      <c r="C4" s="24">
        <v>5</v>
      </c>
      <c r="D4" s="24">
        <v>6</v>
      </c>
      <c r="E4" s="24">
        <v>3</v>
      </c>
      <c r="F4" s="25">
        <f>(2*B4+5*C4+8*D4+11*E4)/(B4+C4+D4+E4)</f>
        <v>7.2</v>
      </c>
    </row>
    <row r="5" spans="1:6" ht="18.75">
      <c r="A5" s="24">
        <v>4</v>
      </c>
      <c r="B5" s="26">
        <v>3</v>
      </c>
      <c r="C5" s="26">
        <v>5</v>
      </c>
      <c r="D5" s="26">
        <v>2</v>
      </c>
      <c r="E5" s="26">
        <v>2</v>
      </c>
      <c r="F5" s="25">
        <f>(2*B5+5*C5+8*D5+11*E5)/(B5+C5+D5+E5)</f>
        <v>5.75</v>
      </c>
    </row>
    <row r="6" spans="1:6" ht="18.75">
      <c r="A6" s="24">
        <v>5</v>
      </c>
      <c r="B6" s="26"/>
      <c r="C6" s="26">
        <v>1</v>
      </c>
      <c r="D6" s="26">
        <v>5</v>
      </c>
      <c r="E6" s="26">
        <v>1</v>
      </c>
      <c r="F6" s="25">
        <f>(2*B6+5*C6+8*D6+11*E6)/(B6+C6+D6+E6)</f>
        <v>8</v>
      </c>
    </row>
    <row r="7" spans="1:6" ht="18.75">
      <c r="A7" s="24">
        <v>6</v>
      </c>
      <c r="B7" s="26">
        <v>1</v>
      </c>
      <c r="C7" s="26">
        <v>4</v>
      </c>
      <c r="D7" s="26">
        <v>3</v>
      </c>
      <c r="E7" s="26">
        <v>1</v>
      </c>
      <c r="F7" s="25">
        <f>(2*B7+5*C7+8*D7+11*E7)/(B7+C7+D7+E7)</f>
        <v>6.333333333333333</v>
      </c>
    </row>
    <row r="8" spans="1:6" ht="18.75">
      <c r="A8" s="24">
        <v>7</v>
      </c>
      <c r="B8" s="26">
        <v>1</v>
      </c>
      <c r="C8" s="26">
        <v>6</v>
      </c>
      <c r="D8" s="26">
        <v>2</v>
      </c>
      <c r="E8" s="26">
        <v>1</v>
      </c>
      <c r="F8" s="25">
        <f aca="true" t="shared" si="0" ref="F8:F13">(2*B8+5*C8+8*D8+11*E8)/(B8+C8+D8+E8)</f>
        <v>5.9</v>
      </c>
    </row>
    <row r="9" spans="1:6" ht="18.75">
      <c r="A9" s="24">
        <v>8</v>
      </c>
      <c r="B9" s="26">
        <v>0</v>
      </c>
      <c r="C9" s="26">
        <v>7</v>
      </c>
      <c r="D9" s="26">
        <v>8</v>
      </c>
      <c r="E9" s="26">
        <v>0</v>
      </c>
      <c r="F9" s="25">
        <f t="shared" si="0"/>
        <v>6.6</v>
      </c>
    </row>
    <row r="10" spans="1:6" ht="18.75">
      <c r="A10" s="24">
        <v>9</v>
      </c>
      <c r="B10" s="26">
        <v>1</v>
      </c>
      <c r="C10" s="26">
        <v>3</v>
      </c>
      <c r="D10" s="26">
        <v>1</v>
      </c>
      <c r="E10" s="26">
        <v>1</v>
      </c>
      <c r="F10" s="25">
        <f t="shared" si="0"/>
        <v>6</v>
      </c>
    </row>
    <row r="11" spans="1:6" ht="18.75">
      <c r="A11" s="24">
        <v>10</v>
      </c>
      <c r="B11" s="26">
        <v>0</v>
      </c>
      <c r="C11" s="26">
        <v>7</v>
      </c>
      <c r="D11" s="26">
        <v>3</v>
      </c>
      <c r="E11" s="26">
        <v>0</v>
      </c>
      <c r="F11" s="25">
        <f t="shared" si="0"/>
        <v>5.9</v>
      </c>
    </row>
    <row r="12" spans="1:6" ht="18.75">
      <c r="A12" s="24">
        <v>11</v>
      </c>
      <c r="B12" s="26"/>
      <c r="C12" s="26">
        <v>1</v>
      </c>
      <c r="D12" s="26">
        <v>1</v>
      </c>
      <c r="E12" s="26">
        <v>2</v>
      </c>
      <c r="F12" s="25">
        <f t="shared" si="0"/>
        <v>8.75</v>
      </c>
    </row>
    <row r="13" spans="1:6" ht="18.75">
      <c r="A13" s="22" t="s">
        <v>16</v>
      </c>
      <c r="B13" s="27">
        <f>SUM(B4:B12)</f>
        <v>7</v>
      </c>
      <c r="C13" s="27">
        <f>SUM(C4:C12)</f>
        <v>39</v>
      </c>
      <c r="D13" s="27">
        <f>SUM(D4:D12)</f>
        <v>31</v>
      </c>
      <c r="E13" s="27">
        <f>SUM(E4:E12)</f>
        <v>11</v>
      </c>
      <c r="F13" s="25">
        <f t="shared" si="0"/>
        <v>6.568181818181818</v>
      </c>
    </row>
    <row r="14" spans="1:6" ht="18">
      <c r="A14" s="28"/>
      <c r="B14" s="28"/>
      <c r="C14" s="28"/>
      <c r="D14" s="28"/>
      <c r="E14" s="28"/>
      <c r="F14" s="28"/>
    </row>
    <row r="15" spans="1:6" ht="18.75">
      <c r="A15" s="21" t="s">
        <v>15</v>
      </c>
      <c r="B15" s="21" t="s">
        <v>6</v>
      </c>
      <c r="C15" s="21"/>
      <c r="D15" s="21"/>
      <c r="E15" s="21"/>
      <c r="F15" s="29" t="s">
        <v>10</v>
      </c>
    </row>
    <row r="16" spans="1:6" ht="56.25">
      <c r="A16" s="21"/>
      <c r="B16" s="22" t="s">
        <v>7</v>
      </c>
      <c r="C16" s="22" t="s">
        <v>8</v>
      </c>
      <c r="D16" s="22" t="s">
        <v>9</v>
      </c>
      <c r="E16" s="22" t="s">
        <v>13</v>
      </c>
      <c r="F16" s="30"/>
    </row>
    <row r="17" spans="1:6" ht="18.75">
      <c r="A17" s="31">
        <f>A4</f>
        <v>3</v>
      </c>
      <c r="B17" s="24">
        <v>0</v>
      </c>
      <c r="C17" s="24">
        <v>1</v>
      </c>
      <c r="D17" s="24"/>
      <c r="E17" s="24"/>
      <c r="F17" s="25">
        <f>(2*B17+5*C17+8*D17+11*E17)/(B17+C17+D17+E17)</f>
        <v>5</v>
      </c>
    </row>
    <row r="18" spans="1:6" ht="18.75">
      <c r="A18" s="31">
        <v>4</v>
      </c>
      <c r="B18" s="24">
        <v>0</v>
      </c>
      <c r="C18" s="24">
        <v>1</v>
      </c>
      <c r="D18" s="24"/>
      <c r="E18" s="24"/>
      <c r="F18" s="25">
        <f>(2*B18+5*C18+8*D18+11*E18)/(B18+C18+D18+E18)</f>
        <v>5</v>
      </c>
    </row>
    <row r="19" spans="1:6" ht="18.75">
      <c r="A19" s="31">
        <v>5</v>
      </c>
      <c r="B19" s="24">
        <v>0</v>
      </c>
      <c r="C19" s="24">
        <v>1</v>
      </c>
      <c r="D19" s="24"/>
      <c r="E19" s="24"/>
      <c r="F19" s="25">
        <f>(2*B19+5*C19+8*D19+11*E19)/(B19+C19+D19+E19)</f>
        <v>5</v>
      </c>
    </row>
    <row r="20" spans="1:6" ht="18.75">
      <c r="A20" s="31">
        <f aca="true" t="shared" si="1" ref="A20:A25">A7</f>
        <v>6</v>
      </c>
      <c r="B20" s="24">
        <v>0</v>
      </c>
      <c r="C20" s="24">
        <v>1</v>
      </c>
      <c r="D20" s="24"/>
      <c r="E20" s="24"/>
      <c r="F20" s="25">
        <f aca="true" t="shared" si="2" ref="F20:F26">(2*B20+5*C20+8*D20+11*E20)/(B20+C20+D20+E20)</f>
        <v>5</v>
      </c>
    </row>
    <row r="21" spans="1:6" ht="18.75">
      <c r="A21" s="31">
        <f t="shared" si="1"/>
        <v>7</v>
      </c>
      <c r="B21" s="24">
        <v>0</v>
      </c>
      <c r="C21" s="24">
        <v>1</v>
      </c>
      <c r="D21" s="24"/>
      <c r="E21" s="24"/>
      <c r="F21" s="25">
        <f t="shared" si="2"/>
        <v>5</v>
      </c>
    </row>
    <row r="22" spans="1:6" ht="18.75">
      <c r="A22" s="31">
        <f t="shared" si="1"/>
        <v>8</v>
      </c>
      <c r="B22" s="24">
        <v>0</v>
      </c>
      <c r="C22" s="24">
        <v>1</v>
      </c>
      <c r="D22" s="24"/>
      <c r="E22" s="24"/>
      <c r="F22" s="25">
        <f t="shared" si="2"/>
        <v>5</v>
      </c>
    </row>
    <row r="23" spans="1:6" ht="18.75">
      <c r="A23" s="31">
        <f t="shared" si="1"/>
        <v>9</v>
      </c>
      <c r="B23" s="24">
        <v>0</v>
      </c>
      <c r="C23" s="24">
        <v>1</v>
      </c>
      <c r="D23" s="24"/>
      <c r="E23" s="24"/>
      <c r="F23" s="25">
        <f t="shared" si="2"/>
        <v>5</v>
      </c>
    </row>
    <row r="24" spans="1:6" ht="18" customHeight="1">
      <c r="A24" s="31">
        <f t="shared" si="1"/>
        <v>10</v>
      </c>
      <c r="B24" s="24">
        <v>0</v>
      </c>
      <c r="C24" s="24">
        <v>1</v>
      </c>
      <c r="D24" s="24"/>
      <c r="E24" s="24"/>
      <c r="F24" s="25">
        <f t="shared" si="2"/>
        <v>5</v>
      </c>
    </row>
    <row r="25" spans="1:6" s="16" customFormat="1" ht="20.25" customHeight="1">
      <c r="A25" s="31">
        <f t="shared" si="1"/>
        <v>11</v>
      </c>
      <c r="B25" s="24">
        <v>0</v>
      </c>
      <c r="C25" s="24">
        <v>1</v>
      </c>
      <c r="D25" s="24"/>
      <c r="E25" s="24"/>
      <c r="F25" s="25">
        <f t="shared" si="2"/>
        <v>5</v>
      </c>
    </row>
    <row r="26" spans="1:6" s="16" customFormat="1" ht="18.75">
      <c r="A26" s="22" t="s">
        <v>16</v>
      </c>
      <c r="B26" s="27">
        <f>SUM(B17:B25)</f>
        <v>0</v>
      </c>
      <c r="C26" s="27">
        <f>SUM(C17:C25)</f>
        <v>9</v>
      </c>
      <c r="D26" s="27">
        <f>SUM(D17:D25)</f>
        <v>0</v>
      </c>
      <c r="E26" s="27">
        <f>SUM(E17:E25)</f>
        <v>0</v>
      </c>
      <c r="F26" s="32">
        <f t="shared" si="2"/>
        <v>5</v>
      </c>
    </row>
    <row r="27" spans="1:6" ht="18">
      <c r="A27" s="17"/>
      <c r="B27" s="17"/>
      <c r="C27" s="17"/>
      <c r="D27" s="17"/>
      <c r="E27" s="17"/>
      <c r="F27" s="17"/>
    </row>
    <row r="28" spans="1:6" ht="18">
      <c r="A28" s="17"/>
      <c r="B28" s="17"/>
      <c r="C28" s="17"/>
      <c r="D28" s="17"/>
      <c r="E28" s="17"/>
      <c r="F28" s="17"/>
    </row>
    <row r="29" spans="1:6" ht="18">
      <c r="A29" s="17"/>
      <c r="B29" s="17"/>
      <c r="C29" s="17"/>
      <c r="D29" s="17"/>
      <c r="E29" s="17"/>
      <c r="F29" s="17"/>
    </row>
  </sheetData>
  <sheetProtection/>
  <mergeCells count="6">
    <mergeCell ref="A15:A16"/>
    <mergeCell ref="B15:E15"/>
    <mergeCell ref="F15:F16"/>
    <mergeCell ref="A2:A3"/>
    <mergeCell ref="B2:E2"/>
    <mergeCell ref="F2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0" sqref="A10:IV17"/>
    </sheetView>
  </sheetViews>
  <sheetFormatPr defaultColWidth="9.140625" defaultRowHeight="12.75"/>
  <cols>
    <col min="1" max="1" width="12.28125" style="0" customWidth="1"/>
    <col min="2" max="2" width="26.7109375" style="0" customWidth="1"/>
    <col min="3" max="3" width="28.00390625" style="0" customWidth="1"/>
    <col min="4" max="4" width="14.00390625" style="0" customWidth="1"/>
    <col min="5" max="5" width="29.140625" style="0" customWidth="1"/>
    <col min="6" max="6" width="30.7109375" style="0" customWidth="1"/>
  </cols>
  <sheetData>
    <row r="1" spans="1:6" ht="42.75" customHeight="1">
      <c r="A1" s="20" t="s">
        <v>12</v>
      </c>
      <c r="B1" s="20"/>
      <c r="C1" s="20"/>
      <c r="D1" s="10"/>
      <c r="E1" s="10"/>
      <c r="F1" s="10"/>
    </row>
    <row r="2" spans="1:6" ht="82.5" customHeight="1">
      <c r="A2" s="12" t="s">
        <v>15</v>
      </c>
      <c r="B2" s="12" t="s">
        <v>14</v>
      </c>
      <c r="C2" s="12" t="s">
        <v>11</v>
      </c>
      <c r="E2" s="9"/>
      <c r="F2" s="9"/>
    </row>
    <row r="3" spans="1:6" ht="18.75">
      <c r="A3" s="11">
        <f>Аркуш1!A4</f>
        <v>3</v>
      </c>
      <c r="B3" s="7">
        <f>Аркуш1!F17</f>
        <v>5</v>
      </c>
      <c r="C3" s="7">
        <f>Аркуш1!F4</f>
        <v>7.2</v>
      </c>
      <c r="D3" s="8"/>
      <c r="E3" s="8"/>
      <c r="F3" s="8"/>
    </row>
    <row r="4" spans="1:6" ht="18.75">
      <c r="A4" s="11">
        <f>Аркуш1!A7</f>
        <v>6</v>
      </c>
      <c r="B4" s="7">
        <f>Аркуш1!F20</f>
        <v>5</v>
      </c>
      <c r="C4" s="7">
        <f>Аркуш1!F7</f>
        <v>6.333333333333333</v>
      </c>
      <c r="D4" s="8"/>
      <c r="E4" s="8"/>
      <c r="F4" s="8"/>
    </row>
    <row r="5" spans="1:6" ht="18.75">
      <c r="A5" s="11">
        <f>Аркуш1!A8</f>
        <v>7</v>
      </c>
      <c r="B5" s="7">
        <f>Аркуш1!F21</f>
        <v>5</v>
      </c>
      <c r="C5" s="7">
        <f>Аркуш1!F8</f>
        <v>5.9</v>
      </c>
      <c r="D5" s="8"/>
      <c r="E5" s="8"/>
      <c r="F5" s="8"/>
    </row>
    <row r="6" spans="1:6" ht="18.75">
      <c r="A6" s="11">
        <f>Аркуш1!A9</f>
        <v>8</v>
      </c>
      <c r="B6" s="7">
        <f>Аркуш1!F22</f>
        <v>5</v>
      </c>
      <c r="C6" s="7">
        <f>Аркуш1!F9</f>
        <v>6.6</v>
      </c>
      <c r="D6" s="8"/>
      <c r="E6" s="8"/>
      <c r="F6" s="8"/>
    </row>
    <row r="7" spans="1:6" ht="18.75">
      <c r="A7" s="11">
        <f>Аркуш1!A10</f>
        <v>9</v>
      </c>
      <c r="B7" s="7">
        <f>Аркуш1!F23</f>
        <v>5</v>
      </c>
      <c r="C7" s="7">
        <f>Аркуш1!F10</f>
        <v>6</v>
      </c>
      <c r="D7" s="8"/>
      <c r="E7" s="8"/>
      <c r="F7" s="8"/>
    </row>
    <row r="8" spans="1:6" ht="18.75">
      <c r="A8" s="11">
        <f>Аркуш1!A11</f>
        <v>10</v>
      </c>
      <c r="B8" s="7">
        <f>Аркуш1!F24</f>
        <v>5</v>
      </c>
      <c r="C8" s="7">
        <f>Аркуш1!F11</f>
        <v>5.9</v>
      </c>
      <c r="D8" s="8"/>
      <c r="E8" s="8"/>
      <c r="F8" s="8"/>
    </row>
    <row r="9" spans="1:6" ht="18.75">
      <c r="A9" s="11">
        <f>Аркуш1!A12</f>
        <v>11</v>
      </c>
      <c r="B9" s="7">
        <f>Аркуш1!F25</f>
        <v>5</v>
      </c>
      <c r="C9" s="7">
        <f>Аркуш1!F12</f>
        <v>8.75</v>
      </c>
      <c r="D9" s="8"/>
      <c r="E9" s="8"/>
      <c r="F9" s="8"/>
    </row>
    <row r="10" spans="1:6" ht="58.5" customHeight="1">
      <c r="A10" s="15" t="s">
        <v>16</v>
      </c>
      <c r="B10" s="14">
        <f>Аркуш1!F26</f>
        <v>5</v>
      </c>
      <c r="C10" s="14">
        <f>Аркуш1!F13</f>
        <v>6.568181818181818</v>
      </c>
      <c r="D10" s="8"/>
      <c r="E10" s="8"/>
      <c r="F10" s="8"/>
    </row>
    <row r="12" spans="1:4" ht="18">
      <c r="A12" s="2"/>
      <c r="B12" s="13"/>
      <c r="C12" s="13"/>
      <c r="D12" s="2"/>
    </row>
    <row r="13" spans="1:4" ht="12.75">
      <c r="A13" s="2"/>
      <c r="B13" s="2"/>
      <c r="C13" s="2"/>
      <c r="D13" s="2"/>
    </row>
    <row r="14" spans="1:4" ht="12.75">
      <c r="A14" s="1"/>
      <c r="C14" s="1"/>
      <c r="D14" s="1"/>
    </row>
    <row r="15" spans="1:4" ht="12.75">
      <c r="A15" s="3"/>
      <c r="C15" s="3"/>
      <c r="D15" s="3"/>
    </row>
    <row r="16" spans="1:4" ht="15.75">
      <c r="A16" s="5"/>
      <c r="C16" s="6"/>
      <c r="D16" s="3"/>
    </row>
    <row r="17" spans="1:4" ht="12.75">
      <c r="A17" s="3"/>
      <c r="C17" s="3"/>
      <c r="D17" s="3"/>
    </row>
    <row r="18" spans="1:4" ht="12.75">
      <c r="A18" s="3"/>
      <c r="C18" s="4"/>
      <c r="D18" s="3"/>
    </row>
    <row r="19" spans="1:4" ht="12.75">
      <c r="A19" s="3"/>
      <c r="C19" s="4"/>
      <c r="D19" s="3"/>
    </row>
    <row r="20" spans="1:4" ht="12.75">
      <c r="A20" s="2"/>
      <c r="C20" s="2"/>
      <c r="D20" s="2"/>
    </row>
  </sheetData>
  <sheetProtection sheet="1"/>
  <mergeCells count="1">
    <mergeCell ref="A1:C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metfiz</dc:creator>
  <cp:keywords/>
  <dc:description/>
  <cp:lastModifiedBy>Користувач Windows</cp:lastModifiedBy>
  <cp:lastPrinted>2017-10-18T10:27:14Z</cp:lastPrinted>
  <dcterms:created xsi:type="dcterms:W3CDTF">2006-12-08T08:25:49Z</dcterms:created>
  <dcterms:modified xsi:type="dcterms:W3CDTF">2017-10-18T10:27:26Z</dcterms:modified>
  <cp:category/>
  <cp:version/>
  <cp:contentType/>
  <cp:contentStatus/>
</cp:coreProperties>
</file>